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cw05001\Downloads\New folder (2)\"/>
    </mc:Choice>
  </mc:AlternateContent>
  <xr:revisionPtr revIDLastSave="0" documentId="13_ncr:1_{9D4D0E26-8999-4A18-8B18-25A97E2D622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anual Tim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2" l="1"/>
  <c r="I34" i="2"/>
  <c r="I30" i="2"/>
  <c r="I26" i="2"/>
  <c r="I22" i="2"/>
  <c r="I18" i="2"/>
  <c r="I14" i="2"/>
  <c r="A38" i="2"/>
  <c r="A34" i="2"/>
  <c r="A30" i="2"/>
  <c r="A26" i="2"/>
  <c r="A22" i="2"/>
  <c r="A18" i="2"/>
  <c r="A14" i="2"/>
  <c r="C10" i="2"/>
</calcChain>
</file>

<file path=xl/sharedStrings.xml><?xml version="1.0" encoding="utf-8"?>
<sst xmlns="http://schemas.openxmlformats.org/spreadsheetml/2006/main" count="53" uniqueCount="47">
  <si>
    <t>Employee Signature</t>
  </si>
  <si>
    <t>Date</t>
  </si>
  <si>
    <t>Week 1</t>
  </si>
  <si>
    <t>Week 2</t>
  </si>
  <si>
    <t>UConn Payroll Department - Manual Timesheet</t>
  </si>
  <si>
    <t>Pay Period Start</t>
  </si>
  <si>
    <t>Payroll Comments</t>
  </si>
  <si>
    <t>Email or Fax (860.486.4296) the completed form to the Payroll contact by Monday of non-pay week.</t>
  </si>
  <si>
    <t>Approver Signature</t>
  </si>
  <si>
    <t>Fields marked with an * are editable</t>
  </si>
  <si>
    <t>* Name</t>
  </si>
  <si>
    <t>* Employee #</t>
  </si>
  <si>
    <t>* Record #</t>
  </si>
  <si>
    <t>* Job Title</t>
  </si>
  <si>
    <t>* Hours</t>
  </si>
  <si>
    <t>* TRC</t>
  </si>
  <si>
    <t>* Comments</t>
  </si>
  <si>
    <t>* Pay Period End</t>
  </si>
  <si>
    <t>* Department Comments</t>
  </si>
  <si>
    <t>Payroll Contacts</t>
  </si>
  <si>
    <t>Unclassified</t>
  </si>
  <si>
    <t>Classified</t>
  </si>
  <si>
    <t>Kim Figiela</t>
  </si>
  <si>
    <t>Student</t>
  </si>
  <si>
    <t>Special</t>
  </si>
  <si>
    <t>x 2425</t>
  </si>
  <si>
    <t>* Shift</t>
  </si>
  <si>
    <t>* KFS Account (student only)</t>
  </si>
  <si>
    <t>UCPEA</t>
  </si>
  <si>
    <t>Management/Confidential</t>
  </si>
  <si>
    <t>NP-2</t>
  </si>
  <si>
    <t>NP-3</t>
  </si>
  <si>
    <t>NP-5</t>
  </si>
  <si>
    <t>P-2</t>
  </si>
  <si>
    <t>Special Payroll</t>
  </si>
  <si>
    <t>Student Labor</t>
  </si>
  <si>
    <t>Student Work Study</t>
  </si>
  <si>
    <t>* Employee Type</t>
  </si>
  <si>
    <t>Julie Savino</t>
  </si>
  <si>
    <t>x 1145</t>
  </si>
  <si>
    <t>Tina Haiderer</t>
  </si>
  <si>
    <t>x 8737</t>
  </si>
  <si>
    <t>AAUP</t>
  </si>
  <si>
    <t>x 0959</t>
  </si>
  <si>
    <t>Renee Ferriere</t>
  </si>
  <si>
    <t>x 0961</t>
  </si>
  <si>
    <t>Catherine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</si>
</sst>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m/dd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/>
    <xf numFmtId="49" fontId="0" fillId="0" borderId="1" xfId="0" applyNumberFormat="1" applyBorder="1" applyAlignment="1">
      <alignment horizontal="center"/>
    </xf>
    <xf numFmtId="14" fontId="1" fillId="0" borderId="0" xfId="0" applyNumberFormat="1" applyFont="1"/>
    <xf numFmtId="14" fontId="1" fillId="0" borderId="23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49" fontId="0" fillId="0" borderId="0" xfId="0" applyNumberFormat="1" applyAlignment="1">
      <alignment vertical="center" wrapText="1"/>
    </xf>
    <xf numFmtId="0" fontId="1" fillId="3" borderId="4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49" fontId="0" fillId="0" borderId="0" xfId="0" applyNumberFormat="1"/>
    <xf numFmtId="1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1" fontId="0" fillId="0" borderId="46" xfId="0" applyNumberFormat="1" applyBorder="1" applyAlignment="1" applyProtection="1">
      <alignment horizontal="center"/>
      <protection locked="0"/>
    </xf>
    <xf numFmtId="1" fontId="0" fillId="0" borderId="47" xfId="0" applyNumberFormat="1" applyBorder="1" applyAlignment="1" applyProtection="1">
      <alignment horizontal="center"/>
      <protection locked="0"/>
    </xf>
    <xf numFmtId="1" fontId="0" fillId="0" borderId="48" xfId="0" applyNumberFormat="1" applyBorder="1" applyAlignment="1" applyProtection="1">
      <alignment horizontal="center"/>
      <protection locked="0"/>
    </xf>
    <xf numFmtId="1" fontId="0" fillId="0" borderId="49" xfId="0" applyNumberFormat="1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/>
    </xf>
    <xf numFmtId="49" fontId="0" fillId="4" borderId="1" xfId="0" applyNumberFormat="1" applyFill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2" xfId="0" applyNumberFormat="1" applyFont="1" applyBorder="1" applyAlignment="1" applyProtection="1">
      <alignment horizontal="center"/>
      <protection locked="0"/>
    </xf>
    <xf numFmtId="165" fontId="1" fillId="0" borderId="24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>
      <alignment horizontal="center"/>
    </xf>
    <xf numFmtId="165" fontId="1" fillId="2" borderId="24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0" fillId="0" borderId="38" xfId="0" applyNumberForma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7" xfId="0" applyNumberFormat="1" applyBorder="1" applyAlignment="1" applyProtection="1">
      <alignment horizontal="center" vertical="center" wrapText="1"/>
      <protection locked="0"/>
    </xf>
    <xf numFmtId="1" fontId="0" fillId="0" borderId="34" xfId="0" applyNumberFormat="1" applyBorder="1" applyAlignment="1" applyProtection="1">
      <alignment horizontal="center" vertical="center" wrapText="1"/>
      <protection locked="0"/>
    </xf>
    <xf numFmtId="1" fontId="0" fillId="0" borderId="28" xfId="0" applyNumberFormat="1" applyBorder="1" applyAlignment="1" applyProtection="1">
      <alignment horizontal="center" vertical="center" wrapText="1"/>
      <protection locked="0"/>
    </xf>
    <xf numFmtId="1" fontId="0" fillId="0" borderId="29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0" fillId="0" borderId="35" xfId="0" applyNumberFormat="1" applyBorder="1" applyAlignment="1" applyProtection="1">
      <alignment horizontal="center" vertical="center" wrapText="1"/>
      <protection locked="0"/>
    </xf>
    <xf numFmtId="1" fontId="0" fillId="0" borderId="30" xfId="0" applyNumberFormat="1" applyBorder="1" applyAlignment="1" applyProtection="1">
      <alignment horizontal="center" vertical="center" wrapText="1"/>
      <protection locked="0"/>
    </xf>
    <xf numFmtId="1" fontId="0" fillId="0" borderId="31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49" fontId="0" fillId="0" borderId="39" xfId="0" applyNumberFormat="1" applyBorder="1" applyAlignment="1" applyProtection="1">
      <alignment horizontal="center" vertical="center" wrapText="1"/>
      <protection locked="0"/>
    </xf>
    <xf numFmtId="49" fontId="0" fillId="0" borderId="40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45" xfId="0" applyNumberFormat="1" applyBorder="1" applyAlignment="1" applyProtection="1">
      <alignment horizontal="center" vertical="center" wrapText="1"/>
      <protection locked="0"/>
    </xf>
    <xf numFmtId="49" fontId="0" fillId="0" borderId="41" xfId="0" applyNumberFormat="1" applyBorder="1" applyAlignment="1" applyProtection="1">
      <alignment horizontal="center" vertical="center" wrapText="1"/>
      <protection locked="0"/>
    </xf>
    <xf numFmtId="49" fontId="0" fillId="0" borderId="42" xfId="0" applyNumberFormat="1" applyBorder="1" applyAlignment="1" applyProtection="1">
      <alignment horizontal="center" vertical="center" wrapText="1"/>
      <protection locked="0"/>
    </xf>
    <xf numFmtId="49" fontId="0" fillId="0" borderId="43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len.lowe@uconn.edu" TargetMode="External"/><Relationship Id="rId1" Type="http://schemas.openxmlformats.org/officeDocument/2006/relationships/hyperlink" Target="mailto:ellen.lowe@uconn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Normal="100" workbookViewId="0">
      <selection activeCell="C4" sqref="C4:G4"/>
    </sheetView>
  </sheetViews>
  <sheetFormatPr defaultColWidth="9.1796875" defaultRowHeight="14.5" x14ac:dyDescent="0.35"/>
  <cols>
    <col min="1" max="1" width="13.26953125" customWidth="1"/>
    <col min="2" max="2" width="7.7265625" customWidth="1"/>
    <col min="3" max="3" width="10.453125" customWidth="1"/>
    <col min="4" max="4" width="7.7265625" customWidth="1"/>
    <col min="5" max="5" width="5.7265625" customWidth="1"/>
    <col min="6" max="6" width="4" customWidth="1"/>
    <col min="7" max="7" width="6.1796875" customWidth="1"/>
    <col min="8" max="8" width="2.54296875" customWidth="1"/>
    <col min="9" max="9" width="12.26953125" customWidth="1"/>
    <col min="10" max="10" width="7.7265625" customWidth="1"/>
    <col min="11" max="11" width="10.453125" customWidth="1"/>
    <col min="12" max="12" width="7.7265625" customWidth="1"/>
    <col min="13" max="13" width="5.7265625" customWidth="1"/>
    <col min="14" max="14" width="4" customWidth="1"/>
    <col min="15" max="15" width="6.1796875" customWidth="1"/>
    <col min="17" max="17" width="9.1796875" customWidth="1"/>
    <col min="18" max="18" width="9.1796875" hidden="1" customWidth="1"/>
  </cols>
  <sheetData>
    <row r="1" spans="1:18" ht="21" x14ac:dyDescent="0.5">
      <c r="A1" s="48" t="s">
        <v>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8" ht="15" customHeigh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8" ht="5.25" customHeight="1" x14ac:dyDescent="0.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8" x14ac:dyDescent="0.35">
      <c r="A4" s="40" t="s">
        <v>10</v>
      </c>
      <c r="B4" s="40"/>
      <c r="C4" s="41"/>
      <c r="D4" s="41"/>
      <c r="E4" s="41"/>
      <c r="F4" s="41"/>
      <c r="G4" s="41"/>
      <c r="I4" s="62" t="s">
        <v>0</v>
      </c>
      <c r="J4" s="63"/>
      <c r="K4" s="63"/>
      <c r="L4" s="64"/>
      <c r="M4" s="54" t="s">
        <v>1</v>
      </c>
      <c r="N4" s="54"/>
      <c r="O4" s="54"/>
      <c r="R4" t="s">
        <v>42</v>
      </c>
    </row>
    <row r="5" spans="1:18" x14ac:dyDescent="0.35">
      <c r="A5" s="40" t="s">
        <v>11</v>
      </c>
      <c r="B5" s="40"/>
      <c r="C5" s="41"/>
      <c r="D5" s="41"/>
      <c r="E5" s="41"/>
      <c r="F5" s="41"/>
      <c r="G5" s="41"/>
      <c r="I5" s="42"/>
      <c r="J5" s="43"/>
      <c r="K5" s="43"/>
      <c r="L5" s="44"/>
      <c r="M5" s="55"/>
      <c r="N5" s="55"/>
      <c r="O5" s="55"/>
      <c r="R5" t="s">
        <v>28</v>
      </c>
    </row>
    <row r="6" spans="1:18" x14ac:dyDescent="0.35">
      <c r="A6" s="40" t="s">
        <v>12</v>
      </c>
      <c r="B6" s="40"/>
      <c r="C6" s="41"/>
      <c r="D6" s="41"/>
      <c r="E6" s="41"/>
      <c r="F6" s="41"/>
      <c r="G6" s="41"/>
      <c r="I6" s="45"/>
      <c r="J6" s="46"/>
      <c r="K6" s="46"/>
      <c r="L6" s="47"/>
      <c r="M6" s="55"/>
      <c r="N6" s="55"/>
      <c r="O6" s="55"/>
      <c r="R6" t="s">
        <v>29</v>
      </c>
    </row>
    <row r="7" spans="1:18" x14ac:dyDescent="0.35">
      <c r="A7" s="40" t="s">
        <v>13</v>
      </c>
      <c r="B7" s="40"/>
      <c r="C7" s="41"/>
      <c r="D7" s="41"/>
      <c r="E7" s="41"/>
      <c r="F7" s="41"/>
      <c r="G7" s="41"/>
      <c r="H7" s="1"/>
      <c r="I7" s="62" t="s">
        <v>8</v>
      </c>
      <c r="J7" s="63"/>
      <c r="K7" s="63"/>
      <c r="L7" s="64"/>
      <c r="M7" s="54" t="s">
        <v>1</v>
      </c>
      <c r="N7" s="54"/>
      <c r="O7" s="54"/>
      <c r="R7" t="s">
        <v>30</v>
      </c>
    </row>
    <row r="8" spans="1:18" x14ac:dyDescent="0.35">
      <c r="A8" s="40" t="s">
        <v>37</v>
      </c>
      <c r="B8" s="40"/>
      <c r="C8" s="41"/>
      <c r="D8" s="41"/>
      <c r="E8" s="41"/>
      <c r="F8" s="41"/>
      <c r="G8" s="41"/>
      <c r="H8" s="2"/>
      <c r="I8" s="42"/>
      <c r="J8" s="43"/>
      <c r="K8" s="43"/>
      <c r="L8" s="44"/>
      <c r="M8" s="55"/>
      <c r="N8" s="55"/>
      <c r="O8" s="55"/>
      <c r="R8" t="s">
        <v>31</v>
      </c>
    </row>
    <row r="9" spans="1:18" x14ac:dyDescent="0.35">
      <c r="A9" s="2"/>
      <c r="B9" s="2"/>
      <c r="C9" s="2"/>
      <c r="H9" s="2"/>
      <c r="I9" s="45"/>
      <c r="J9" s="46"/>
      <c r="K9" s="46"/>
      <c r="L9" s="47"/>
      <c r="M9" s="55"/>
      <c r="N9" s="55"/>
      <c r="O9" s="55"/>
      <c r="R9" t="s">
        <v>32</v>
      </c>
    </row>
    <row r="10" spans="1:18" x14ac:dyDescent="0.35">
      <c r="A10" s="49" t="s">
        <v>5</v>
      </c>
      <c r="B10" s="50"/>
      <c r="C10" s="59" t="str">
        <f>IF(C11&lt;&gt;"",C11-13,"")</f>
        <v/>
      </c>
      <c r="D10" s="60"/>
      <c r="E10" s="61"/>
      <c r="F10" s="3"/>
      <c r="H10" s="2"/>
      <c r="I10" s="38" t="s">
        <v>27</v>
      </c>
      <c r="J10" s="38"/>
      <c r="K10" s="38"/>
      <c r="L10" s="38"/>
      <c r="M10" s="39"/>
      <c r="N10" s="39"/>
      <c r="O10" s="39"/>
      <c r="R10" t="s">
        <v>33</v>
      </c>
    </row>
    <row r="11" spans="1:18" x14ac:dyDescent="0.35">
      <c r="A11" s="51" t="s">
        <v>17</v>
      </c>
      <c r="B11" s="52"/>
      <c r="C11" s="56"/>
      <c r="D11" s="57"/>
      <c r="E11" s="58"/>
      <c r="F11" s="10"/>
      <c r="G11" s="9"/>
      <c r="H11" s="2"/>
      <c r="I11" s="2"/>
      <c r="J11" s="2"/>
      <c r="K11" s="2"/>
      <c r="L11" s="2"/>
      <c r="M11" s="2"/>
      <c r="N11" s="20"/>
      <c r="R11" t="s">
        <v>34</v>
      </c>
    </row>
    <row r="12" spans="1:18" ht="15" thickBot="1" x14ac:dyDescent="0.4">
      <c r="A12" s="2"/>
      <c r="B12" s="2"/>
      <c r="C12" s="2"/>
      <c r="D12" s="21"/>
      <c r="E12" s="21"/>
      <c r="F12" s="9"/>
      <c r="G12" s="9"/>
      <c r="H12" s="2"/>
      <c r="I12" s="2"/>
      <c r="J12" s="2"/>
      <c r="K12" s="2"/>
      <c r="L12" s="2"/>
      <c r="M12" s="2"/>
      <c r="N12" s="20"/>
      <c r="R12" t="s">
        <v>35</v>
      </c>
    </row>
    <row r="13" spans="1:18" ht="15" thickBot="1" x14ac:dyDescent="0.4">
      <c r="A13" s="11" t="s">
        <v>2</v>
      </c>
      <c r="B13" s="17" t="s">
        <v>14</v>
      </c>
      <c r="C13" s="18" t="s">
        <v>15</v>
      </c>
      <c r="D13" s="18" t="s">
        <v>26</v>
      </c>
      <c r="E13" s="85" t="s">
        <v>16</v>
      </c>
      <c r="F13" s="85"/>
      <c r="G13" s="86"/>
      <c r="H13" s="1"/>
      <c r="I13" s="11" t="s">
        <v>3</v>
      </c>
      <c r="J13" s="18" t="s">
        <v>14</v>
      </c>
      <c r="K13" s="18" t="s">
        <v>15</v>
      </c>
      <c r="L13" s="19" t="s">
        <v>26</v>
      </c>
      <c r="M13" s="84" t="s">
        <v>16</v>
      </c>
      <c r="N13" s="85"/>
      <c r="O13" s="86"/>
      <c r="R13" t="s">
        <v>36</v>
      </c>
    </row>
    <row r="14" spans="1:18" x14ac:dyDescent="0.35">
      <c r="A14" s="87" t="str">
        <f>IF(C11&lt;&gt;"",TEXT($C$11-13,"mm/dd")&amp;CHAR(10)&amp;" Friday","")</f>
        <v/>
      </c>
      <c r="B14" s="23"/>
      <c r="C14" s="33"/>
      <c r="D14" s="24"/>
      <c r="E14" s="75"/>
      <c r="F14" s="76"/>
      <c r="G14" s="77"/>
      <c r="H14" s="1"/>
      <c r="I14" s="87" t="str">
        <f>IF(C11&lt;&gt;"",TEXT($C$11-6,"mm/dd")&amp;CHAR(10)&amp;" Friday","")</f>
        <v/>
      </c>
      <c r="J14" s="23"/>
      <c r="K14" s="33"/>
      <c r="L14" s="24"/>
      <c r="M14" s="75"/>
      <c r="N14" s="76"/>
      <c r="O14" s="77"/>
    </row>
    <row r="15" spans="1:18" x14ac:dyDescent="0.35">
      <c r="A15" s="100"/>
      <c r="B15" s="25"/>
      <c r="C15" s="34"/>
      <c r="D15" s="26"/>
      <c r="E15" s="78"/>
      <c r="F15" s="79"/>
      <c r="G15" s="80"/>
      <c r="H15" s="1"/>
      <c r="I15" s="89"/>
      <c r="J15" s="25"/>
      <c r="K15" s="34"/>
      <c r="L15" s="26"/>
      <c r="M15" s="78"/>
      <c r="N15" s="79"/>
      <c r="O15" s="80"/>
    </row>
    <row r="16" spans="1:18" x14ac:dyDescent="0.35">
      <c r="A16" s="100"/>
      <c r="B16" s="27"/>
      <c r="C16" s="35"/>
      <c r="D16" s="28"/>
      <c r="E16" s="78"/>
      <c r="F16" s="79"/>
      <c r="G16" s="80"/>
      <c r="H16" s="1"/>
      <c r="I16" s="102"/>
      <c r="J16" s="27"/>
      <c r="K16" s="35"/>
      <c r="L16" s="28"/>
      <c r="M16" s="78"/>
      <c r="N16" s="79"/>
      <c r="O16" s="80"/>
    </row>
    <row r="17" spans="1:15" ht="15" thickBot="1" x14ac:dyDescent="0.4">
      <c r="A17" s="101"/>
      <c r="B17" s="29"/>
      <c r="C17" s="36"/>
      <c r="D17" s="30"/>
      <c r="E17" s="81"/>
      <c r="F17" s="82"/>
      <c r="G17" s="83"/>
      <c r="H17" s="1"/>
      <c r="I17" s="90"/>
      <c r="J17" s="29"/>
      <c r="K17" s="36"/>
      <c r="L17" s="30"/>
      <c r="M17" s="81"/>
      <c r="N17" s="82"/>
      <c r="O17" s="83"/>
    </row>
    <row r="18" spans="1:15" x14ac:dyDescent="0.35">
      <c r="A18" s="87" t="str">
        <f>IF(C11&lt;&gt;"",TEXT($C$11-12,"mm/dd")&amp;CHAR(10)&amp;" Saturday","")</f>
        <v/>
      </c>
      <c r="B18" s="23"/>
      <c r="C18" s="33"/>
      <c r="D18" s="24"/>
      <c r="E18" s="91"/>
      <c r="F18" s="92"/>
      <c r="G18" s="93"/>
      <c r="H18" s="4"/>
      <c r="I18" s="87" t="str">
        <f>IF(C11&lt;&gt;"",TEXT($C$11-5,"mm/dd")&amp;CHAR(10)&amp;" Saturday","")</f>
        <v/>
      </c>
      <c r="J18" s="23"/>
      <c r="K18" s="33"/>
      <c r="L18" s="24"/>
      <c r="M18" s="75"/>
      <c r="N18" s="76"/>
      <c r="O18" s="77"/>
    </row>
    <row r="19" spans="1:15" x14ac:dyDescent="0.35">
      <c r="A19" s="88"/>
      <c r="B19" s="31"/>
      <c r="C19" s="37"/>
      <c r="D19" s="32"/>
      <c r="E19" s="94"/>
      <c r="F19" s="95"/>
      <c r="G19" s="96"/>
      <c r="H19" s="4"/>
      <c r="I19" s="88"/>
      <c r="J19" s="31"/>
      <c r="K19" s="37"/>
      <c r="L19" s="32"/>
      <c r="M19" s="78"/>
      <c r="N19" s="79"/>
      <c r="O19" s="80"/>
    </row>
    <row r="20" spans="1:15" x14ac:dyDescent="0.35">
      <c r="A20" s="89"/>
      <c r="B20" s="25"/>
      <c r="C20" s="34"/>
      <c r="D20" s="26"/>
      <c r="E20" s="94"/>
      <c r="F20" s="95"/>
      <c r="G20" s="96"/>
      <c r="H20" s="1"/>
      <c r="I20" s="89"/>
      <c r="J20" s="25"/>
      <c r="K20" s="34"/>
      <c r="L20" s="26"/>
      <c r="M20" s="78"/>
      <c r="N20" s="79"/>
      <c r="O20" s="80"/>
    </row>
    <row r="21" spans="1:15" ht="15" thickBot="1" x14ac:dyDescent="0.4">
      <c r="A21" s="90"/>
      <c r="B21" s="29"/>
      <c r="C21" s="36"/>
      <c r="D21" s="30"/>
      <c r="E21" s="94"/>
      <c r="F21" s="95"/>
      <c r="G21" s="96"/>
      <c r="H21" s="1"/>
      <c r="I21" s="90"/>
      <c r="J21" s="29"/>
      <c r="K21" s="36"/>
      <c r="L21" s="30"/>
      <c r="M21" s="81"/>
      <c r="N21" s="82"/>
      <c r="O21" s="83"/>
    </row>
    <row r="22" spans="1:15" x14ac:dyDescent="0.35">
      <c r="A22" s="87" t="str">
        <f>IF(C11&lt;&gt;"",TEXT($C$11-11,"mm/dd")&amp;CHAR(10)&amp;" Sunday","")</f>
        <v/>
      </c>
      <c r="B22" s="23"/>
      <c r="C22" s="33"/>
      <c r="D22" s="24"/>
      <c r="E22" s="91"/>
      <c r="F22" s="92"/>
      <c r="G22" s="93"/>
      <c r="H22" s="5"/>
      <c r="I22" s="87" t="str">
        <f>IF(C11&lt;&gt;"",TEXT($C$11-4,"mm/dd")&amp;CHAR(10)&amp;" Sunday","")</f>
        <v/>
      </c>
      <c r="J22" s="23"/>
      <c r="K22" s="33"/>
      <c r="L22" s="24"/>
      <c r="M22" s="75"/>
      <c r="N22" s="76"/>
      <c r="O22" s="77"/>
    </row>
    <row r="23" spans="1:15" x14ac:dyDescent="0.35">
      <c r="A23" s="88"/>
      <c r="B23" s="31"/>
      <c r="C23" s="37"/>
      <c r="D23" s="32"/>
      <c r="E23" s="94"/>
      <c r="F23" s="95"/>
      <c r="G23" s="96"/>
      <c r="H23" s="5"/>
      <c r="I23" s="88"/>
      <c r="J23" s="31"/>
      <c r="K23" s="37"/>
      <c r="L23" s="32"/>
      <c r="M23" s="78"/>
      <c r="N23" s="79"/>
      <c r="O23" s="80"/>
    </row>
    <row r="24" spans="1:15" x14ac:dyDescent="0.35">
      <c r="A24" s="89"/>
      <c r="B24" s="25"/>
      <c r="C24" s="34"/>
      <c r="D24" s="26"/>
      <c r="E24" s="94"/>
      <c r="F24" s="95"/>
      <c r="G24" s="96"/>
      <c r="H24" s="1"/>
      <c r="I24" s="89"/>
      <c r="J24" s="25"/>
      <c r="K24" s="34"/>
      <c r="L24" s="26"/>
      <c r="M24" s="78"/>
      <c r="N24" s="79"/>
      <c r="O24" s="80"/>
    </row>
    <row r="25" spans="1:15" ht="15" thickBot="1" x14ac:dyDescent="0.4">
      <c r="A25" s="90"/>
      <c r="B25" s="29"/>
      <c r="C25" s="36"/>
      <c r="D25" s="30"/>
      <c r="E25" s="94"/>
      <c r="F25" s="95"/>
      <c r="G25" s="96"/>
      <c r="H25" s="1"/>
      <c r="I25" s="90"/>
      <c r="J25" s="29"/>
      <c r="K25" s="36"/>
      <c r="L25" s="30"/>
      <c r="M25" s="81"/>
      <c r="N25" s="82"/>
      <c r="O25" s="83"/>
    </row>
    <row r="26" spans="1:15" x14ac:dyDescent="0.35">
      <c r="A26" s="87" t="str">
        <f>IF(C11&lt;&gt;"",TEXT($C$11-10,"mm/dd")&amp;CHAR(10)&amp;" Monday","")</f>
        <v/>
      </c>
      <c r="B26" s="23"/>
      <c r="C26" s="33"/>
      <c r="D26" s="24"/>
      <c r="E26" s="91"/>
      <c r="F26" s="92"/>
      <c r="G26" s="93"/>
      <c r="H26" s="6"/>
      <c r="I26" s="87" t="str">
        <f>IF(C11&lt;&gt;"",TEXT($C$11-3,"mm/dd")&amp;CHAR(10)&amp;" Monday","")</f>
        <v/>
      </c>
      <c r="J26" s="23"/>
      <c r="K26" s="33"/>
      <c r="L26" s="24"/>
      <c r="M26" s="75"/>
      <c r="N26" s="76"/>
      <c r="O26" s="77"/>
    </row>
    <row r="27" spans="1:15" x14ac:dyDescent="0.35">
      <c r="A27" s="88"/>
      <c r="B27" s="31"/>
      <c r="C27" s="37"/>
      <c r="D27" s="32"/>
      <c r="E27" s="94"/>
      <c r="F27" s="95"/>
      <c r="G27" s="96"/>
      <c r="H27" s="6"/>
      <c r="I27" s="88"/>
      <c r="J27" s="31"/>
      <c r="K27" s="37"/>
      <c r="L27" s="32"/>
      <c r="M27" s="78"/>
      <c r="N27" s="79"/>
      <c r="O27" s="80"/>
    </row>
    <row r="28" spans="1:15" x14ac:dyDescent="0.35">
      <c r="A28" s="89"/>
      <c r="B28" s="25"/>
      <c r="C28" s="34"/>
      <c r="D28" s="26"/>
      <c r="E28" s="94"/>
      <c r="F28" s="95"/>
      <c r="G28" s="96"/>
      <c r="H28" s="6"/>
      <c r="I28" s="89"/>
      <c r="J28" s="25"/>
      <c r="K28" s="34"/>
      <c r="L28" s="26"/>
      <c r="M28" s="78"/>
      <c r="N28" s="79"/>
      <c r="O28" s="80"/>
    </row>
    <row r="29" spans="1:15" ht="15" thickBot="1" x14ac:dyDescent="0.4">
      <c r="A29" s="90"/>
      <c r="B29" s="29"/>
      <c r="C29" s="36"/>
      <c r="D29" s="30"/>
      <c r="E29" s="94"/>
      <c r="F29" s="95"/>
      <c r="G29" s="96"/>
      <c r="H29" s="6"/>
      <c r="I29" s="90"/>
      <c r="J29" s="29"/>
      <c r="K29" s="36"/>
      <c r="L29" s="30"/>
      <c r="M29" s="81"/>
      <c r="N29" s="82"/>
      <c r="O29" s="83"/>
    </row>
    <row r="30" spans="1:15" x14ac:dyDescent="0.35">
      <c r="A30" s="87" t="str">
        <f>IF(C11&lt;&gt;"",TEXT($C$11-9,"mm/dd")&amp;CHAR(10)&amp;" Tuesday","")</f>
        <v/>
      </c>
      <c r="B30" s="31"/>
      <c r="C30" s="37"/>
      <c r="D30" s="32"/>
      <c r="E30" s="91"/>
      <c r="F30" s="92"/>
      <c r="G30" s="93"/>
      <c r="H30" s="6"/>
      <c r="I30" s="87" t="str">
        <f>IF(C11&lt;&gt;"",TEXT($C$11-2,"mm/dd")&amp;CHAR(10)&amp;" Tuesday","")</f>
        <v/>
      </c>
      <c r="J30" s="23"/>
      <c r="K30" s="33"/>
      <c r="L30" s="24"/>
      <c r="M30" s="75"/>
      <c r="N30" s="76"/>
      <c r="O30" s="77"/>
    </row>
    <row r="31" spans="1:15" x14ac:dyDescent="0.35">
      <c r="A31" s="88"/>
      <c r="B31" s="31"/>
      <c r="C31" s="37"/>
      <c r="D31" s="32"/>
      <c r="E31" s="94"/>
      <c r="F31" s="95"/>
      <c r="G31" s="96"/>
      <c r="H31" s="6"/>
      <c r="I31" s="88"/>
      <c r="J31" s="31"/>
      <c r="K31" s="37"/>
      <c r="L31" s="32"/>
      <c r="M31" s="78"/>
      <c r="N31" s="79"/>
      <c r="O31" s="80"/>
    </row>
    <row r="32" spans="1:15" x14ac:dyDescent="0.35">
      <c r="A32" s="89"/>
      <c r="B32" s="25"/>
      <c r="C32" s="34"/>
      <c r="D32" s="26"/>
      <c r="E32" s="94"/>
      <c r="F32" s="95"/>
      <c r="G32" s="96"/>
      <c r="H32" s="6"/>
      <c r="I32" s="89"/>
      <c r="J32" s="25"/>
      <c r="K32" s="34"/>
      <c r="L32" s="26"/>
      <c r="M32" s="78"/>
      <c r="N32" s="79"/>
      <c r="O32" s="80"/>
    </row>
    <row r="33" spans="1:15" ht="15" thickBot="1" x14ac:dyDescent="0.4">
      <c r="A33" s="90"/>
      <c r="B33" s="27"/>
      <c r="C33" s="35"/>
      <c r="D33" s="28"/>
      <c r="E33" s="97"/>
      <c r="F33" s="98"/>
      <c r="G33" s="99"/>
      <c r="H33" s="6"/>
      <c r="I33" s="90"/>
      <c r="J33" s="29"/>
      <c r="K33" s="36"/>
      <c r="L33" s="30"/>
      <c r="M33" s="81"/>
      <c r="N33" s="82"/>
      <c r="O33" s="83"/>
    </row>
    <row r="34" spans="1:15" x14ac:dyDescent="0.35">
      <c r="A34" s="87" t="str">
        <f>IF(C11&lt;&gt;"",TEXT($C$11-8,"mm/dd")&amp;CHAR(10)&amp;" Wednesday","")</f>
        <v/>
      </c>
      <c r="B34" s="23"/>
      <c r="C34" s="33"/>
      <c r="D34" s="24"/>
      <c r="E34" s="94"/>
      <c r="F34" s="95"/>
      <c r="G34" s="96"/>
      <c r="H34" s="6"/>
      <c r="I34" s="87" t="str">
        <f>IF(C11&lt;&gt;"",TEXT($C$11-1,"mm/dd")&amp;CHAR(10)&amp;" Wednesday","")</f>
        <v/>
      </c>
      <c r="J34" s="23"/>
      <c r="K34" s="33"/>
      <c r="L34" s="24"/>
      <c r="M34" s="75"/>
      <c r="N34" s="76"/>
      <c r="O34" s="77"/>
    </row>
    <row r="35" spans="1:15" x14ac:dyDescent="0.35">
      <c r="A35" s="88"/>
      <c r="B35" s="31"/>
      <c r="C35" s="37"/>
      <c r="D35" s="32"/>
      <c r="E35" s="94"/>
      <c r="F35" s="95"/>
      <c r="G35" s="96"/>
      <c r="H35" s="6"/>
      <c r="I35" s="88"/>
      <c r="J35" s="31"/>
      <c r="K35" s="37"/>
      <c r="L35" s="32"/>
      <c r="M35" s="78"/>
      <c r="N35" s="79"/>
      <c r="O35" s="80"/>
    </row>
    <row r="36" spans="1:15" x14ac:dyDescent="0.35">
      <c r="A36" s="89"/>
      <c r="B36" s="25"/>
      <c r="C36" s="34"/>
      <c r="D36" s="26"/>
      <c r="E36" s="94"/>
      <c r="F36" s="95"/>
      <c r="G36" s="96"/>
      <c r="H36" s="6"/>
      <c r="I36" s="89"/>
      <c r="J36" s="25"/>
      <c r="K36" s="34"/>
      <c r="L36" s="26"/>
      <c r="M36" s="78"/>
      <c r="N36" s="79"/>
      <c r="O36" s="80"/>
    </row>
    <row r="37" spans="1:15" ht="15" thickBot="1" x14ac:dyDescent="0.4">
      <c r="A37" s="90"/>
      <c r="B37" s="29"/>
      <c r="C37" s="36"/>
      <c r="D37" s="30"/>
      <c r="E37" s="97"/>
      <c r="F37" s="98"/>
      <c r="G37" s="99"/>
      <c r="H37" s="6"/>
      <c r="I37" s="90"/>
      <c r="J37" s="29"/>
      <c r="K37" s="36"/>
      <c r="L37" s="30"/>
      <c r="M37" s="81"/>
      <c r="N37" s="82"/>
      <c r="O37" s="83"/>
    </row>
    <row r="38" spans="1:15" x14ac:dyDescent="0.35">
      <c r="A38" s="103" t="str">
        <f>IF(C11&lt;&gt;"",TEXT($C$11-7,"mm/dd")&amp;CHAR(10)&amp;" Thursday","")</f>
        <v/>
      </c>
      <c r="B38" s="23"/>
      <c r="C38" s="33"/>
      <c r="D38" s="24"/>
      <c r="E38" s="94"/>
      <c r="F38" s="95"/>
      <c r="G38" s="96"/>
      <c r="H38" s="6"/>
      <c r="I38" s="87" t="str">
        <f>IF(C11&lt;&gt;"",TEXT($C$11,"mm/dd")&amp;CHAR(10)&amp;" Thursday","")</f>
        <v/>
      </c>
      <c r="J38" s="31"/>
      <c r="K38" s="37"/>
      <c r="L38" s="32"/>
      <c r="M38" s="75"/>
      <c r="N38" s="76"/>
      <c r="O38" s="77"/>
    </row>
    <row r="39" spans="1:15" x14ac:dyDescent="0.35">
      <c r="A39" s="104"/>
      <c r="B39" s="31"/>
      <c r="C39" s="37"/>
      <c r="D39" s="32"/>
      <c r="E39" s="94"/>
      <c r="F39" s="95"/>
      <c r="G39" s="96"/>
      <c r="H39" s="6"/>
      <c r="I39" s="88"/>
      <c r="J39" s="31"/>
      <c r="K39" s="37"/>
      <c r="L39" s="32"/>
      <c r="M39" s="78"/>
      <c r="N39" s="79"/>
      <c r="O39" s="80"/>
    </row>
    <row r="40" spans="1:15" x14ac:dyDescent="0.35">
      <c r="A40" s="105"/>
      <c r="B40" s="25"/>
      <c r="C40" s="34"/>
      <c r="D40" s="26"/>
      <c r="E40" s="94"/>
      <c r="F40" s="95"/>
      <c r="G40" s="96"/>
      <c r="H40" s="6"/>
      <c r="I40" s="89"/>
      <c r="J40" s="25"/>
      <c r="K40" s="34"/>
      <c r="L40" s="26"/>
      <c r="M40" s="78"/>
      <c r="N40" s="79"/>
      <c r="O40" s="80"/>
    </row>
    <row r="41" spans="1:15" ht="15" thickBot="1" x14ac:dyDescent="0.4">
      <c r="A41" s="106"/>
      <c r="B41" s="29"/>
      <c r="C41" s="36"/>
      <c r="D41" s="30"/>
      <c r="E41" s="97"/>
      <c r="F41" s="98"/>
      <c r="G41" s="99"/>
      <c r="H41" s="6"/>
      <c r="I41" s="90"/>
      <c r="J41" s="29"/>
      <c r="K41" s="36"/>
      <c r="L41" s="30"/>
      <c r="M41" s="81"/>
      <c r="N41" s="82"/>
      <c r="O41" s="83"/>
    </row>
    <row r="42" spans="1:15" x14ac:dyDescent="0.35">
      <c r="A42" s="14"/>
      <c r="B42" s="5"/>
      <c r="C42" s="5"/>
      <c r="D42" s="13"/>
      <c r="E42" s="22"/>
      <c r="F42" s="22"/>
      <c r="G42" s="22"/>
      <c r="H42" s="6"/>
      <c r="I42" s="14"/>
      <c r="J42" s="5"/>
      <c r="K42" s="5"/>
      <c r="L42" s="13"/>
      <c r="M42" s="14"/>
      <c r="N42" s="14"/>
      <c r="O42" s="14"/>
    </row>
    <row r="43" spans="1:15" x14ac:dyDescent="0.35">
      <c r="A43" s="38" t="s">
        <v>18</v>
      </c>
      <c r="B43" s="38"/>
      <c r="C43" s="38"/>
      <c r="D43" s="38"/>
      <c r="E43" s="38"/>
      <c r="F43" s="38"/>
      <c r="G43" s="38"/>
      <c r="H43" s="2"/>
      <c r="I43" s="54" t="s">
        <v>6</v>
      </c>
      <c r="J43" s="54"/>
      <c r="K43" s="54"/>
      <c r="L43" s="54"/>
      <c r="M43" s="54"/>
      <c r="N43" s="54"/>
      <c r="O43" s="54"/>
    </row>
    <row r="44" spans="1:15" x14ac:dyDescent="0.35">
      <c r="A44" s="107"/>
      <c r="B44" s="108"/>
      <c r="C44" s="108"/>
      <c r="D44" s="108"/>
      <c r="E44" s="108"/>
      <c r="F44" s="108"/>
      <c r="G44" s="109"/>
      <c r="H44" s="16"/>
      <c r="I44" s="66"/>
      <c r="J44" s="67"/>
      <c r="K44" s="67"/>
      <c r="L44" s="67"/>
      <c r="M44" s="67"/>
      <c r="N44" s="67"/>
      <c r="O44" s="68"/>
    </row>
    <row r="45" spans="1:15" x14ac:dyDescent="0.35">
      <c r="A45" s="110"/>
      <c r="B45" s="111"/>
      <c r="C45" s="111"/>
      <c r="D45" s="111"/>
      <c r="E45" s="111"/>
      <c r="F45" s="111"/>
      <c r="G45" s="112"/>
      <c r="H45" s="16"/>
      <c r="I45" s="69"/>
      <c r="J45" s="70"/>
      <c r="K45" s="70"/>
      <c r="L45" s="70"/>
      <c r="M45" s="70"/>
      <c r="N45" s="70"/>
      <c r="O45" s="71"/>
    </row>
    <row r="46" spans="1:15" ht="12.75" customHeight="1" x14ac:dyDescent="0.35">
      <c r="A46" s="113"/>
      <c r="B46" s="114"/>
      <c r="C46" s="114"/>
      <c r="D46" s="114"/>
      <c r="E46" s="114"/>
      <c r="F46" s="114"/>
      <c r="G46" s="115"/>
      <c r="H46" s="16"/>
      <c r="I46" s="72"/>
      <c r="J46" s="73"/>
      <c r="K46" s="73"/>
      <c r="L46" s="73"/>
      <c r="M46" s="73"/>
      <c r="N46" s="73"/>
      <c r="O46" s="74"/>
    </row>
    <row r="47" spans="1:15" ht="15" customHeight="1" x14ac:dyDescent="0.35">
      <c r="O47" s="2"/>
    </row>
    <row r="48" spans="1:15" x14ac:dyDescent="0.35">
      <c r="A48" s="54" t="s">
        <v>19</v>
      </c>
      <c r="B48" s="54"/>
      <c r="C48" s="54"/>
      <c r="D48" s="54"/>
      <c r="E48" s="54"/>
      <c r="F48" s="54"/>
      <c r="G48" s="54"/>
      <c r="H48" s="2"/>
      <c r="I48" s="65" t="s">
        <v>7</v>
      </c>
      <c r="J48" s="65"/>
      <c r="K48" s="65"/>
      <c r="L48" s="65"/>
      <c r="M48" s="65"/>
      <c r="N48" s="65"/>
      <c r="O48" s="65"/>
    </row>
    <row r="49" spans="1:20" x14ac:dyDescent="0.35">
      <c r="A49" s="15" t="s">
        <v>42</v>
      </c>
      <c r="B49" s="8" t="s">
        <v>43</v>
      </c>
      <c r="C49" s="8"/>
      <c r="D49" s="55" t="s">
        <v>44</v>
      </c>
      <c r="E49" s="55"/>
      <c r="F49" s="55"/>
      <c r="G49" s="55"/>
      <c r="H49" s="2"/>
      <c r="I49" s="65"/>
      <c r="J49" s="65"/>
      <c r="K49" s="65"/>
      <c r="L49" s="65"/>
      <c r="M49" s="65"/>
      <c r="N49" s="65"/>
      <c r="O49" s="65"/>
    </row>
    <row r="50" spans="1:20" x14ac:dyDescent="0.35">
      <c r="A50" s="15" t="s">
        <v>20</v>
      </c>
      <c r="B50" s="8" t="s">
        <v>39</v>
      </c>
      <c r="C50" s="8"/>
      <c r="D50" s="55" t="s">
        <v>38</v>
      </c>
      <c r="E50" s="55"/>
      <c r="F50" s="55"/>
      <c r="G50" s="55"/>
      <c r="I50" s="65"/>
      <c r="J50" s="65"/>
      <c r="K50" s="65"/>
      <c r="L50" s="65"/>
      <c r="M50" s="65"/>
      <c r="N50" s="65"/>
      <c r="O50" s="65"/>
    </row>
    <row r="51" spans="1:20" x14ac:dyDescent="0.35">
      <c r="A51" s="15" t="s">
        <v>21</v>
      </c>
      <c r="B51" s="8" t="s">
        <v>25</v>
      </c>
      <c r="C51" s="8"/>
      <c r="D51" s="55" t="s">
        <v>22</v>
      </c>
      <c r="E51" s="55"/>
      <c r="F51" s="55"/>
      <c r="G51" s="55"/>
      <c r="I51" s="65"/>
      <c r="J51" s="65"/>
      <c r="K51" s="65"/>
      <c r="L51" s="65"/>
      <c r="M51" s="65"/>
      <c r="N51" s="65"/>
      <c r="O51" s="65"/>
    </row>
    <row r="52" spans="1:20" x14ac:dyDescent="0.35">
      <c r="A52" s="15" t="s">
        <v>23</v>
      </c>
      <c r="B52" s="8" t="s">
        <v>45</v>
      </c>
      <c r="C52" s="8"/>
      <c r="D52" s="55" t="s">
        <v>46</v>
      </c>
      <c r="E52" s="55"/>
      <c r="F52" s="55"/>
      <c r="G52" s="55"/>
      <c r="I52" s="65"/>
      <c r="J52" s="65"/>
      <c r="K52" s="65"/>
      <c r="L52" s="65"/>
      <c r="M52" s="65"/>
      <c r="N52" s="65"/>
      <c r="O52" s="65"/>
      <c r="P52" s="7"/>
      <c r="Q52" s="7"/>
      <c r="S52" s="7"/>
      <c r="T52" s="7"/>
    </row>
    <row r="53" spans="1:20" x14ac:dyDescent="0.35">
      <c r="A53" s="15" t="s">
        <v>24</v>
      </c>
      <c r="B53" s="8" t="s">
        <v>41</v>
      </c>
      <c r="C53" s="8"/>
      <c r="D53" s="55" t="s">
        <v>40</v>
      </c>
      <c r="E53" s="55"/>
      <c r="F53" s="55"/>
      <c r="G53" s="55"/>
      <c r="I53" s="65"/>
      <c r="J53" s="65"/>
      <c r="K53" s="65"/>
      <c r="L53" s="65"/>
      <c r="M53" s="65"/>
      <c r="N53" s="65"/>
      <c r="O53" s="65"/>
      <c r="R53" s="7"/>
    </row>
    <row r="55" spans="1:20" x14ac:dyDescent="0.35">
      <c r="A55" s="2"/>
      <c r="B55" s="2"/>
      <c r="C55" s="2"/>
      <c r="D55" s="2"/>
      <c r="E55" s="2"/>
    </row>
  </sheetData>
  <sheetProtection sheet="1" selectLockedCells="1"/>
  <mergeCells count="67">
    <mergeCell ref="D49:G49"/>
    <mergeCell ref="D50:G50"/>
    <mergeCell ref="E38:G41"/>
    <mergeCell ref="D53:G53"/>
    <mergeCell ref="A48:G48"/>
    <mergeCell ref="A44:G46"/>
    <mergeCell ref="A43:G43"/>
    <mergeCell ref="D51:G51"/>
    <mergeCell ref="D52:G52"/>
    <mergeCell ref="A4:B4"/>
    <mergeCell ref="A38:A41"/>
    <mergeCell ref="A6:B6"/>
    <mergeCell ref="A7:B7"/>
    <mergeCell ref="A22:A25"/>
    <mergeCell ref="A26:A29"/>
    <mergeCell ref="A30:A33"/>
    <mergeCell ref="A34:A37"/>
    <mergeCell ref="E13:G13"/>
    <mergeCell ref="E14:G17"/>
    <mergeCell ref="A14:A17"/>
    <mergeCell ref="A18:A21"/>
    <mergeCell ref="I22:I25"/>
    <mergeCell ref="E18:G21"/>
    <mergeCell ref="E22:G25"/>
    <mergeCell ref="I14:I17"/>
    <mergeCell ref="I18:I21"/>
    <mergeCell ref="E26:G29"/>
    <mergeCell ref="E30:G33"/>
    <mergeCell ref="E34:G37"/>
    <mergeCell ref="I30:I33"/>
    <mergeCell ref="I34:I37"/>
    <mergeCell ref="I26:I29"/>
    <mergeCell ref="M18:O21"/>
    <mergeCell ref="M22:O25"/>
    <mergeCell ref="M13:O13"/>
    <mergeCell ref="M14:O17"/>
    <mergeCell ref="I38:I41"/>
    <mergeCell ref="I48:O53"/>
    <mergeCell ref="I44:O46"/>
    <mergeCell ref="M26:O29"/>
    <mergeCell ref="M30:O33"/>
    <mergeCell ref="M34:O37"/>
    <mergeCell ref="M38:O41"/>
    <mergeCell ref="I43:O43"/>
    <mergeCell ref="A1:O1"/>
    <mergeCell ref="A10:B10"/>
    <mergeCell ref="A11:B11"/>
    <mergeCell ref="A2:O2"/>
    <mergeCell ref="M4:O4"/>
    <mergeCell ref="M5:O6"/>
    <mergeCell ref="C11:E11"/>
    <mergeCell ref="C10:E10"/>
    <mergeCell ref="C4:G4"/>
    <mergeCell ref="C5:G5"/>
    <mergeCell ref="C6:G6"/>
    <mergeCell ref="C7:G7"/>
    <mergeCell ref="M7:O7"/>
    <mergeCell ref="M8:O9"/>
    <mergeCell ref="I4:L4"/>
    <mergeCell ref="I7:L7"/>
    <mergeCell ref="I10:L10"/>
    <mergeCell ref="M10:O10"/>
    <mergeCell ref="A8:B8"/>
    <mergeCell ref="C8:G8"/>
    <mergeCell ref="I5:L6"/>
    <mergeCell ref="I8:L9"/>
    <mergeCell ref="A5:B5"/>
  </mergeCells>
  <phoneticPr fontId="4" type="noConversion"/>
  <dataValidations count="1">
    <dataValidation type="list" allowBlank="1" showInputMessage="1" showErrorMessage="1" sqref="C8:G8" xr:uid="{8D88EF15-C038-43DA-8033-2EF76268D2B4}">
      <formula1>$R$4:$R$13</formula1>
    </dataValidation>
  </dataValidations>
  <hyperlinks>
    <hyperlink ref="B50" r:id="rId1" display="ellen.lowe@uconn.edu" xr:uid="{00000000-0004-0000-0000-000000000000}"/>
    <hyperlink ref="B49" r:id="rId2" display="ellen.lowe@uconn.edu" xr:uid="{2C3E1AA8-2A48-4675-8B95-0EF953695194}"/>
  </hyperlinks>
  <printOptions horizontalCentered="1" verticalCentered="1"/>
  <pageMargins left="0.25" right="0.25" top="0.25" bottom="0.25" header="0" footer="0"/>
  <pageSetup scale="93"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Jodoin, Seth</dc:creator>
  <cp:lastModifiedBy>Wilder, Adam</cp:lastModifiedBy>
  <cp:lastPrinted>2025-04-22T13:57:44Z</cp:lastPrinted>
  <dcterms:created xsi:type="dcterms:W3CDTF">2018-05-08T19:32:00Z</dcterms:created>
  <dcterms:modified xsi:type="dcterms:W3CDTF">2025-12-02T20:15:24Z</dcterms:modified>
</cp:coreProperties>
</file>